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47" i="1" l="1"/>
  <c r="I47" i="1" s="1"/>
  <c r="H48" i="1" l="1"/>
  <c r="I48" i="1" s="1"/>
  <c r="H46" i="1"/>
  <c r="I46" i="1" s="1"/>
  <c r="H45" i="1" l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6" i="1"/>
  <c r="I36" i="1" s="1"/>
  <c r="H35" i="1"/>
  <c r="I35" i="1" s="1"/>
  <c r="H28" i="1"/>
  <c r="I28" i="1" s="1"/>
  <c r="H27" i="1"/>
  <c r="I27" i="1" s="1"/>
  <c r="H38" i="1"/>
  <c r="I38" i="1" s="1"/>
  <c r="H37" i="1"/>
  <c r="I37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9" i="1"/>
  <c r="I9" i="1" s="1"/>
  <c r="H8" i="1"/>
  <c r="I8" i="1" s="1"/>
  <c r="H10" i="1"/>
  <c r="I10" i="1" s="1"/>
  <c r="H7" i="1"/>
  <c r="I7" i="1" s="1"/>
  <c r="H6" i="1" l="1"/>
  <c r="I6" i="1" s="1"/>
</calcChain>
</file>

<file path=xl/sharedStrings.xml><?xml version="1.0" encoding="utf-8"?>
<sst xmlns="http://schemas.openxmlformats.org/spreadsheetml/2006/main" count="98" uniqueCount="94">
  <si>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</si>
  <si>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</si>
  <si>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</si>
  <si>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</si>
  <si>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</si>
  <si>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</si>
  <si>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</si>
  <si>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</si>
  <si>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</si>
  <si>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</si>
  <si>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</si>
  <si>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</si>
  <si>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</si>
  <si>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</si>
  <si>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</si>
  <si>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214/250</t>
  </si>
  <si>
    <t>КТП ММ 206/250</t>
  </si>
  <si>
    <t>КТП Шев 206/160</t>
  </si>
  <si>
    <t>КТП Шев 207/160</t>
  </si>
  <si>
    <t>КТП Ком 2004/250</t>
  </si>
  <si>
    <t>КТП Ком 1202/250</t>
  </si>
  <si>
    <t>КТП Ком 1204/250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</si>
  <si>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</si>
  <si>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</si>
  <si>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</si>
  <si>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</si>
  <si>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</si>
  <si>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</si>
  <si>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</si>
  <si>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</si>
  <si>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</si>
  <si>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</si>
  <si>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Чуб 1/63</t>
  </si>
  <si>
    <t>КТП Чуб 74/250</t>
  </si>
  <si>
    <t>КТП Алк 75/250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</si>
  <si>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</si>
  <si>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</si>
  <si>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</si>
  <si>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</si>
  <si>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</si>
  <si>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</si>
  <si>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</si>
  <si>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</si>
  <si>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</si>
  <si>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</si>
  <si>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</si>
  <si>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</si>
  <si>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</si>
  <si>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</si>
  <si>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</si>
  <si>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</si>
  <si>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</si>
  <si>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</si>
  <si>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</si>
  <si>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</si>
  <si>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</si>
  <si>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</si>
  <si>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</si>
  <si>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</si>
  <si>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</si>
  <si>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</si>
  <si>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</si>
  <si>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</si>
  <si>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</si>
  <si>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</si>
  <si>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</si>
  <si>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</si>
  <si>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</si>
  <si>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</si>
  <si>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</si>
  <si>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</si>
  <si>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</si>
  <si>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</si>
  <si>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</si>
  <si>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</si>
  <si>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</si>
  <si>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</si>
  <si>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</si>
  <si>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85/160</t>
  </si>
  <si>
    <t>КТП Алк 140/400</t>
  </si>
  <si>
    <t>с. Чубовка скважина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</si>
  <si>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</si>
  <si>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</si>
  <si>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</si>
  <si>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</si>
  <si>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</si>
  <si>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</si>
  <si>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(отключена)</t>
  </si>
  <si>
    <t>с. Чубовка ц/котельная (резер.)</t>
  </si>
  <si>
    <t>с. Чубовка дачи (отключена)</t>
  </si>
  <si>
    <t>КТП Алк 120/250</t>
  </si>
  <si>
    <t>КТП Алк 54/400</t>
  </si>
  <si>
    <t>Кинельский участок-2 замер 2020 г.</t>
  </si>
  <si>
    <t>КТП  Эн  - 916/400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</si>
</sst>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zoomScale="60" zoomScaleNormal="100" workbookViewId="0">
      <selection activeCell="E14" sqref="E14"/>
    </sheetView>
  </sheetViews>
  <sheetFormatPr defaultRowHeight="15" x14ac:dyDescent="0.25"/>
  <cols>
    <col min="1" max="1" width="5.28515625" style="3" customWidth="1"/>
    <col min="2" max="2" width="20" style="4" customWidth="1"/>
    <col min="3" max="3" width="11.7109375" style="2" customWidth="1"/>
    <col min="4" max="4" width="30.85546875" style="5" customWidth="1"/>
    <col min="5" max="5" width="8" style="2" bestFit="1" customWidth="1"/>
    <col min="6" max="7" width="7.7109375" style="2" bestFit="1" customWidth="1"/>
    <col min="8" max="8" width="8" style="3" bestFit="1" customWidth="1"/>
    <col min="9" max="9" width="6.85546875" style="2" customWidth="1"/>
  </cols>
  <sheetData>
    <row r="1" spans="1:9" ht="18" customHeight="1" x14ac:dyDescent="0.25">
      <c r="A1" s="27" t="s">
        <v>92</v>
      </c>
      <c r="B1" s="28"/>
      <c r="C1" s="28"/>
      <c r="D1" s="28"/>
      <c r="E1" s="28"/>
      <c r="F1" s="28"/>
      <c r="G1" s="28"/>
      <c r="H1" s="28"/>
      <c r="I1" s="29"/>
    </row>
    <row r="2" spans="1:9" ht="18.75" customHeight="1" x14ac:dyDescent="0.25">
      <c r="A2" s="30"/>
      <c r="B2" s="31"/>
      <c r="C2" s="31"/>
      <c r="D2" s="31"/>
      <c r="E2" s="31"/>
      <c r="F2" s="31"/>
      <c r="G2" s="31"/>
      <c r="H2" s="31"/>
      <c r="I2" s="32"/>
    </row>
    <row r="3" spans="1:9" ht="15" customHeight="1" x14ac:dyDescent="0.25">
      <c r="A3" s="26" t="s">
        <v>0</v>
      </c>
      <c r="B3" s="25" t="s">
        <v>1</v>
      </c>
      <c r="C3" s="25" t="s">
        <v>2</v>
      </c>
      <c r="D3" s="34" t="s">
        <v>3</v>
      </c>
      <c r="E3" s="33" t="s">
        <v>4</v>
      </c>
      <c r="F3" s="33"/>
      <c r="G3" s="33"/>
      <c r="H3" s="33"/>
      <c r="I3" s="33"/>
    </row>
    <row r="4" spans="1:9" x14ac:dyDescent="0.25">
      <c r="A4" s="26"/>
      <c r="B4" s="25"/>
      <c r="C4" s="25"/>
      <c r="D4" s="35"/>
      <c r="E4" s="26" t="s">
        <v>5</v>
      </c>
      <c r="F4" s="26"/>
      <c r="G4" s="26"/>
      <c r="H4" s="26" t="s">
        <v>9</v>
      </c>
      <c r="I4" s="26" t="s">
        <v>10</v>
      </c>
    </row>
    <row r="5" spans="1:9" x14ac:dyDescent="0.25">
      <c r="A5" s="26"/>
      <c r="B5" s="25"/>
      <c r="C5" s="25"/>
      <c r="D5" s="36"/>
      <c r="E5" s="11" t="s">
        <v>6</v>
      </c>
      <c r="F5" s="11" t="s">
        <v>7</v>
      </c>
      <c r="G5" s="11" t="s">
        <v>8</v>
      </c>
      <c r="H5" s="26"/>
      <c r="I5" s="26"/>
    </row>
    <row r="6" spans="1:9" s="1" customFormat="1" ht="45" customHeight="1" x14ac:dyDescent="0.25">
      <c r="A6" s="13">
        <v>1</v>
      </c>
      <c r="B6" s="12" t="s">
        <v>66</v>
      </c>
      <c r="C6" s="13">
        <v>400</v>
      </c>
      <c r="D6" s="23" t="s">
        <v>67</v>
      </c>
      <c r="E6" s="13">
        <v>235.4</v>
      </c>
      <c r="F6" s="13">
        <v>245.5</v>
      </c>
      <c r="G6" s="13">
        <v>214.5</v>
      </c>
      <c r="H6" s="14">
        <f t="shared" ref="H6:H13" si="0">(E6+F6+G6)/3*0.38*1.73</f>
        <v>152.38531999999998</v>
      </c>
      <c r="I6" s="14">
        <f t="shared" ref="I6:I13" si="1">H6/C6*100</f>
        <v>38.096329999999995</v>
      </c>
    </row>
    <row r="7" spans="1:9" s="1" customFormat="1" x14ac:dyDescent="0.25">
      <c r="A7" s="15">
        <v>2</v>
      </c>
      <c r="B7" s="16" t="s">
        <v>11</v>
      </c>
      <c r="C7" s="17">
        <v>160</v>
      </c>
      <c r="D7" s="23" t="s">
        <v>68</v>
      </c>
      <c r="E7" s="13">
        <v>47.6</v>
      </c>
      <c r="F7" s="13">
        <v>51.3</v>
      </c>
      <c r="G7" s="13">
        <v>62</v>
      </c>
      <c r="H7" s="14">
        <f t="shared" si="0"/>
        <v>35.258553333333332</v>
      </c>
      <c r="I7" s="14">
        <f t="shared" si="1"/>
        <v>22.036595833333333</v>
      </c>
    </row>
    <row r="8" spans="1:9" s="1" customFormat="1" x14ac:dyDescent="0.25">
      <c r="A8" s="15">
        <v>3</v>
      </c>
      <c r="B8" s="16" t="s">
        <v>36</v>
      </c>
      <c r="C8" s="17">
        <v>160</v>
      </c>
      <c r="D8" s="23" t="s">
        <v>71</v>
      </c>
      <c r="E8" s="13">
        <v>29</v>
      </c>
      <c r="F8" s="13">
        <v>35</v>
      </c>
      <c r="G8" s="13">
        <v>48</v>
      </c>
      <c r="H8" s="14">
        <f t="shared" si="0"/>
        <v>24.542933333333334</v>
      </c>
      <c r="I8" s="14">
        <f t="shared" si="1"/>
        <v>15.339333333333332</v>
      </c>
    </row>
    <row r="9" spans="1:9" s="1" customFormat="1" ht="30" x14ac:dyDescent="0.25">
      <c r="A9" s="15">
        <v>4</v>
      </c>
      <c r="B9" s="16" t="s">
        <v>12</v>
      </c>
      <c r="C9" s="17">
        <v>250</v>
      </c>
      <c r="D9" s="23" t="s">
        <v>70</v>
      </c>
      <c r="E9" s="13">
        <v>40.4</v>
      </c>
      <c r="F9" s="13">
        <v>46</v>
      </c>
      <c r="G9" s="13">
        <v>68.2</v>
      </c>
      <c r="H9" s="14">
        <f t="shared" si="0"/>
        <v>33.878013333333335</v>
      </c>
      <c r="I9" s="14">
        <f t="shared" si="1"/>
        <v>13.551205333333336</v>
      </c>
    </row>
    <row r="10" spans="1:9" s="1" customFormat="1" ht="46.5" customHeight="1" x14ac:dyDescent="0.25">
      <c r="A10" s="15">
        <v>5</v>
      </c>
      <c r="B10" s="16" t="s">
        <v>13</v>
      </c>
      <c r="C10" s="17">
        <v>400</v>
      </c>
      <c r="D10" s="23" t="s">
        <v>53</v>
      </c>
      <c r="E10" s="13">
        <v>121</v>
      </c>
      <c r="F10" s="13">
        <v>128.4</v>
      </c>
      <c r="G10" s="13">
        <v>85</v>
      </c>
      <c r="H10" s="14">
        <f t="shared" si="0"/>
        <v>73.278186666666656</v>
      </c>
      <c r="I10" s="14">
        <f t="shared" si="1"/>
        <v>18.319546666666664</v>
      </c>
    </row>
    <row r="11" spans="1:9" s="1" customFormat="1" ht="45" x14ac:dyDescent="0.25">
      <c r="A11" s="15">
        <v>6</v>
      </c>
      <c r="B11" s="16" t="s">
        <v>14</v>
      </c>
      <c r="C11" s="17">
        <v>400</v>
      </c>
      <c r="D11" s="23" t="s">
        <v>52</v>
      </c>
      <c r="E11" s="13">
        <v>49.3</v>
      </c>
      <c r="F11" s="13">
        <v>61.6</v>
      </c>
      <c r="G11" s="13">
        <v>53.9</v>
      </c>
      <c r="H11" s="14">
        <f t="shared" si="0"/>
        <v>36.113173333333336</v>
      </c>
      <c r="I11" s="14">
        <f t="shared" si="1"/>
        <v>9.0282933333333339</v>
      </c>
    </row>
    <row r="12" spans="1:9" s="1" customFormat="1" x14ac:dyDescent="0.25">
      <c r="A12" s="15">
        <v>7</v>
      </c>
      <c r="B12" s="16" t="s">
        <v>15</v>
      </c>
      <c r="C12" s="17">
        <v>250</v>
      </c>
      <c r="D12" s="23" t="s">
        <v>54</v>
      </c>
      <c r="E12" s="13">
        <v>1</v>
      </c>
      <c r="F12" s="13">
        <v>1.7</v>
      </c>
      <c r="G12" s="13">
        <v>0.2</v>
      </c>
      <c r="H12" s="14">
        <f t="shared" si="0"/>
        <v>0.63548666666666676</v>
      </c>
      <c r="I12" s="14">
        <f t="shared" si="1"/>
        <v>0.25419466666666668</v>
      </c>
    </row>
    <row r="13" spans="1:9" s="1" customFormat="1" ht="30" x14ac:dyDescent="0.25">
      <c r="A13" s="15">
        <v>8</v>
      </c>
      <c r="B13" s="16" t="s">
        <v>16</v>
      </c>
      <c r="C13" s="17">
        <v>250</v>
      </c>
      <c r="D13" s="23" t="s">
        <v>57</v>
      </c>
      <c r="E13" s="13">
        <v>26.6</v>
      </c>
      <c r="F13" s="13">
        <v>34.5</v>
      </c>
      <c r="G13" s="13">
        <v>27.3</v>
      </c>
      <c r="H13" s="14">
        <f t="shared" si="0"/>
        <v>19.37138666666667</v>
      </c>
      <c r="I13" s="14">
        <f t="shared" si="1"/>
        <v>7.748554666666668</v>
      </c>
    </row>
    <row r="14" spans="1:9" s="1" customFormat="1" ht="30" x14ac:dyDescent="0.25">
      <c r="A14" s="15">
        <v>9</v>
      </c>
      <c r="B14" s="16" t="s">
        <v>17</v>
      </c>
      <c r="C14" s="17">
        <v>160</v>
      </c>
      <c r="D14" s="23" t="s">
        <v>62</v>
      </c>
      <c r="E14" s="13">
        <v>63.2</v>
      </c>
      <c r="F14" s="13">
        <v>76.599999999999994</v>
      </c>
      <c r="G14" s="13">
        <v>43.8</v>
      </c>
      <c r="H14" s="14">
        <f t="shared" ref="H14:H17" si="2">(E14+F14+G14)/3*0.38*1.73</f>
        <v>40.232880000000009</v>
      </c>
      <c r="I14" s="14">
        <f t="shared" ref="I14:I17" si="3">H14/C14*100</f>
        <v>25.145550000000007</v>
      </c>
    </row>
    <row r="15" spans="1:9" s="1" customFormat="1" ht="30" x14ac:dyDescent="0.25">
      <c r="A15" s="15">
        <v>10</v>
      </c>
      <c r="B15" s="16" t="s">
        <v>18</v>
      </c>
      <c r="C15" s="17">
        <v>160</v>
      </c>
      <c r="D15" s="23" t="s">
        <v>63</v>
      </c>
      <c r="E15" s="13">
        <v>73.8</v>
      </c>
      <c r="F15" s="13">
        <v>149.9</v>
      </c>
      <c r="G15" s="13">
        <v>99.1</v>
      </c>
      <c r="H15" s="14">
        <f t="shared" si="2"/>
        <v>70.736239999999981</v>
      </c>
      <c r="I15" s="14">
        <f t="shared" si="3"/>
        <v>44.210149999999985</v>
      </c>
    </row>
    <row r="16" spans="1:9" s="1" customFormat="1" ht="45" x14ac:dyDescent="0.25">
      <c r="A16" s="15">
        <v>11</v>
      </c>
      <c r="B16" s="16" t="s">
        <v>38</v>
      </c>
      <c r="C16" s="17">
        <v>160</v>
      </c>
      <c r="D16" s="23" t="s">
        <v>45</v>
      </c>
      <c r="E16" s="13">
        <v>82.6</v>
      </c>
      <c r="F16" s="13">
        <v>141.9</v>
      </c>
      <c r="G16" s="13">
        <v>51</v>
      </c>
      <c r="H16" s="14">
        <f t="shared" si="2"/>
        <v>60.371233333333336</v>
      </c>
      <c r="I16" s="14">
        <f t="shared" si="3"/>
        <v>37.732020833333337</v>
      </c>
    </row>
    <row r="17" spans="1:9" s="1" customFormat="1" ht="30" x14ac:dyDescent="0.25">
      <c r="A17" s="15">
        <v>12</v>
      </c>
      <c r="B17" s="16" t="s">
        <v>39</v>
      </c>
      <c r="C17" s="17">
        <v>400</v>
      </c>
      <c r="D17" s="23" t="s">
        <v>47</v>
      </c>
      <c r="E17" s="13">
        <v>104.1</v>
      </c>
      <c r="F17" s="13">
        <v>127.9</v>
      </c>
      <c r="G17" s="13">
        <v>103.1</v>
      </c>
      <c r="H17" s="14">
        <f t="shared" si="2"/>
        <v>73.431580000000011</v>
      </c>
      <c r="I17" s="14">
        <f t="shared" si="3"/>
        <v>18.357895000000003</v>
      </c>
    </row>
    <row r="18" spans="1:9" s="1" customFormat="1" x14ac:dyDescent="0.25">
      <c r="A18" s="15">
        <v>13</v>
      </c>
      <c r="B18" s="16" t="s">
        <v>19</v>
      </c>
      <c r="C18" s="17">
        <v>250</v>
      </c>
      <c r="D18" s="23" t="s">
        <v>44</v>
      </c>
      <c r="E18" s="13">
        <v>82.1</v>
      </c>
      <c r="F18" s="13">
        <v>123.2</v>
      </c>
      <c r="G18" s="13">
        <v>118.3</v>
      </c>
      <c r="H18" s="14">
        <f t="shared" ref="H18:H19" si="4">(E18+F18+G18)/3*0.38*1.73</f>
        <v>70.911546666666666</v>
      </c>
      <c r="I18" s="14">
        <f t="shared" ref="I18:I19" si="5">H18/C18*100</f>
        <v>28.364618666666669</v>
      </c>
    </row>
    <row r="19" spans="1:9" s="1" customFormat="1" ht="30" x14ac:dyDescent="0.25">
      <c r="A19" s="15">
        <v>14</v>
      </c>
      <c r="B19" s="16" t="s">
        <v>20</v>
      </c>
      <c r="C19" s="17">
        <v>250</v>
      </c>
      <c r="D19" s="23" t="s">
        <v>50</v>
      </c>
      <c r="E19" s="13">
        <v>64</v>
      </c>
      <c r="F19" s="13">
        <v>60</v>
      </c>
      <c r="G19" s="13">
        <v>54.6</v>
      </c>
      <c r="H19" s="14">
        <f t="shared" si="4"/>
        <v>39.137213333333335</v>
      </c>
      <c r="I19" s="14">
        <f t="shared" si="5"/>
        <v>15.654885333333334</v>
      </c>
    </row>
    <row r="20" spans="1:9" s="1" customFormat="1" ht="30" x14ac:dyDescent="0.25">
      <c r="A20" s="15">
        <v>15</v>
      </c>
      <c r="B20" s="16" t="s">
        <v>21</v>
      </c>
      <c r="C20" s="17">
        <v>250</v>
      </c>
      <c r="D20" s="23" t="s">
        <v>47</v>
      </c>
      <c r="E20" s="13">
        <v>72.400000000000006</v>
      </c>
      <c r="F20" s="13">
        <v>91.5</v>
      </c>
      <c r="G20" s="13">
        <v>97.4</v>
      </c>
      <c r="H20" s="14">
        <f t="shared" ref="H20" si="6">(E20+F20+G20)/3*0.38*1.73</f>
        <v>57.259540000000008</v>
      </c>
      <c r="I20" s="14">
        <f t="shared" ref="I20" si="7">H20/C20*100</f>
        <v>22.903816000000006</v>
      </c>
    </row>
    <row r="21" spans="1:9" s="1" customFormat="1" ht="30" x14ac:dyDescent="0.25">
      <c r="A21" s="15">
        <v>16</v>
      </c>
      <c r="B21" s="16" t="s">
        <v>22</v>
      </c>
      <c r="C21" s="17">
        <v>160</v>
      </c>
      <c r="D21" s="23" t="s">
        <v>51</v>
      </c>
      <c r="E21" s="13">
        <v>23</v>
      </c>
      <c r="F21" s="13">
        <v>26.8</v>
      </c>
      <c r="G21" s="13">
        <v>28.4</v>
      </c>
      <c r="H21" s="14">
        <f t="shared" ref="H21" si="8">(E21+F21+G21)/3*0.38*1.73</f>
        <v>17.136226666666662</v>
      </c>
      <c r="I21" s="14">
        <f t="shared" ref="I21" si="9">H21/C21*100</f>
        <v>10.710141666666665</v>
      </c>
    </row>
    <row r="22" spans="1:9" s="1" customFormat="1" ht="45" x14ac:dyDescent="0.25">
      <c r="A22" s="15">
        <v>17</v>
      </c>
      <c r="B22" s="16" t="s">
        <v>23</v>
      </c>
      <c r="C22" s="17">
        <v>400</v>
      </c>
      <c r="D22" s="23" t="s">
        <v>46</v>
      </c>
      <c r="E22" s="13">
        <v>116.1</v>
      </c>
      <c r="F22" s="13">
        <v>113.9</v>
      </c>
      <c r="G22" s="13">
        <v>112</v>
      </c>
      <c r="H22" s="14">
        <f t="shared" ref="H22" si="10">(E22+F22+G22)/3*0.38*1.73</f>
        <v>74.943600000000004</v>
      </c>
      <c r="I22" s="14">
        <f t="shared" ref="I22" si="11">H22/C22*100</f>
        <v>18.735900000000001</v>
      </c>
    </row>
    <row r="23" spans="1:9" s="1" customFormat="1" ht="30" x14ac:dyDescent="0.25">
      <c r="A23" s="15">
        <v>18</v>
      </c>
      <c r="B23" s="16" t="s">
        <v>24</v>
      </c>
      <c r="C23" s="17">
        <v>250</v>
      </c>
      <c r="D23" s="23" t="s">
        <v>49</v>
      </c>
      <c r="E23" s="13">
        <v>106.2</v>
      </c>
      <c r="F23" s="13">
        <v>91.4</v>
      </c>
      <c r="G23" s="13">
        <v>118.6</v>
      </c>
      <c r="H23" s="14">
        <f t="shared" ref="H23" si="12">(E23+F23+G23)/3*0.38*1.73</f>
        <v>69.289960000000008</v>
      </c>
      <c r="I23" s="14">
        <f t="shared" ref="I23" si="13">H23/C23*100</f>
        <v>27.715984000000006</v>
      </c>
    </row>
    <row r="24" spans="1:9" s="1" customFormat="1" x14ac:dyDescent="0.25">
      <c r="A24" s="15">
        <v>19</v>
      </c>
      <c r="B24" s="16" t="s">
        <v>25</v>
      </c>
      <c r="C24" s="17">
        <v>160</v>
      </c>
      <c r="D24" s="23" t="s">
        <v>48</v>
      </c>
      <c r="E24" s="13">
        <v>33.5</v>
      </c>
      <c r="F24" s="13">
        <v>50.5</v>
      </c>
      <c r="G24" s="13">
        <v>30.6</v>
      </c>
      <c r="H24" s="14">
        <f t="shared" ref="H24" si="14">(E24+F24+G24)/3*0.38*1.73</f>
        <v>25.112679999999997</v>
      </c>
      <c r="I24" s="14">
        <f t="shared" ref="I24" si="15">H24/C24*100</f>
        <v>15.695424999999998</v>
      </c>
    </row>
    <row r="25" spans="1:9" s="1" customFormat="1" x14ac:dyDescent="0.25">
      <c r="A25" s="15">
        <v>20</v>
      </c>
      <c r="B25" s="16" t="s">
        <v>26</v>
      </c>
      <c r="C25" s="17">
        <v>160</v>
      </c>
      <c r="D25" s="23" t="s">
        <v>64</v>
      </c>
      <c r="E25" s="13">
        <v>20.5</v>
      </c>
      <c r="F25" s="13">
        <v>18.2</v>
      </c>
      <c r="G25" s="13">
        <v>14</v>
      </c>
      <c r="H25" s="14">
        <f t="shared" ref="H25:H28" si="16">(E25+F25+G25)/3*0.38*1.73</f>
        <v>11.548326666666666</v>
      </c>
      <c r="I25" s="14">
        <f t="shared" ref="I25:I28" si="17">H25/C25*100</f>
        <v>7.2177041666666666</v>
      </c>
    </row>
    <row r="26" spans="1:9" s="1" customFormat="1" x14ac:dyDescent="0.25">
      <c r="A26" s="15">
        <v>21</v>
      </c>
      <c r="B26" s="16" t="s">
        <v>27</v>
      </c>
      <c r="C26" s="17">
        <v>160</v>
      </c>
      <c r="D26" s="23" t="s">
        <v>65</v>
      </c>
      <c r="E26" s="13">
        <v>11</v>
      </c>
      <c r="F26" s="13">
        <v>11</v>
      </c>
      <c r="G26" s="13">
        <v>11</v>
      </c>
      <c r="H26" s="14">
        <f t="shared" si="16"/>
        <v>7.2313999999999998</v>
      </c>
      <c r="I26" s="14">
        <f t="shared" si="17"/>
        <v>4.5196250000000004</v>
      </c>
    </row>
    <row r="27" spans="1:9" s="1" customFormat="1" x14ac:dyDescent="0.25">
      <c r="A27" s="15">
        <v>22</v>
      </c>
      <c r="B27" s="16" t="s">
        <v>37</v>
      </c>
      <c r="C27" s="17">
        <v>250</v>
      </c>
      <c r="D27" s="23" t="s">
        <v>41</v>
      </c>
      <c r="E27" s="13">
        <v>49.3</v>
      </c>
      <c r="F27" s="13">
        <v>53.9</v>
      </c>
      <c r="G27" s="13">
        <v>54.8</v>
      </c>
      <c r="H27" s="14">
        <f t="shared" si="16"/>
        <v>34.623066666666666</v>
      </c>
      <c r="I27" s="14">
        <f t="shared" si="17"/>
        <v>13.849226666666667</v>
      </c>
    </row>
    <row r="28" spans="1:9" s="1" customFormat="1" x14ac:dyDescent="0.25">
      <c r="A28" s="15">
        <v>23</v>
      </c>
      <c r="B28" s="16" t="s">
        <v>29</v>
      </c>
      <c r="C28" s="17">
        <v>100</v>
      </c>
      <c r="D28" s="23" t="s">
        <v>69</v>
      </c>
      <c r="E28" s="13">
        <v>18.8</v>
      </c>
      <c r="F28" s="13">
        <v>19.5</v>
      </c>
      <c r="G28" s="13">
        <v>20.5</v>
      </c>
      <c r="H28" s="14">
        <f t="shared" si="16"/>
        <v>12.885039999999998</v>
      </c>
      <c r="I28" s="14">
        <f t="shared" si="17"/>
        <v>12.885039999999998</v>
      </c>
    </row>
    <row r="29" spans="1:9" s="1" customFormat="1" x14ac:dyDescent="0.25">
      <c r="A29" s="15">
        <v>24</v>
      </c>
      <c r="B29" s="16" t="s">
        <v>28</v>
      </c>
      <c r="C29" s="17">
        <v>160</v>
      </c>
      <c r="D29" s="23" t="s">
        <v>80</v>
      </c>
      <c r="E29" s="13">
        <v>0</v>
      </c>
      <c r="F29" s="13">
        <v>0</v>
      </c>
      <c r="G29" s="13">
        <v>0</v>
      </c>
      <c r="H29" s="14">
        <f t="shared" ref="H29" si="18">(E29+F29+G29)/3*0.38*1.73</f>
        <v>0</v>
      </c>
      <c r="I29" s="14">
        <f t="shared" ref="I29" si="19">H29/C29*100</f>
        <v>0</v>
      </c>
    </row>
    <row r="30" spans="1:9" s="1" customFormat="1" x14ac:dyDescent="0.25">
      <c r="A30" s="15">
        <v>25</v>
      </c>
      <c r="B30" s="16" t="s">
        <v>40</v>
      </c>
      <c r="C30" s="17">
        <v>100</v>
      </c>
      <c r="D30" s="23" t="s">
        <v>76</v>
      </c>
      <c r="E30" s="13">
        <v>8.1</v>
      </c>
      <c r="F30" s="13">
        <v>8.1</v>
      </c>
      <c r="G30" s="13">
        <v>8.4</v>
      </c>
      <c r="H30" s="14">
        <f t="shared" ref="H30" si="20">(E30+F30+G30)/3*0.38*1.73</f>
        <v>5.3906800000000006</v>
      </c>
      <c r="I30" s="14">
        <f t="shared" ref="I30" si="21">H30/C30*100</f>
        <v>5.3906800000000006</v>
      </c>
    </row>
    <row r="31" spans="1:9" s="1" customFormat="1" ht="19.5" customHeight="1" x14ac:dyDescent="0.25">
      <c r="A31" s="15">
        <v>26</v>
      </c>
      <c r="B31" s="16" t="s">
        <v>30</v>
      </c>
      <c r="C31" s="17">
        <v>160</v>
      </c>
      <c r="D31" s="23" t="s">
        <v>87</v>
      </c>
      <c r="E31" s="13">
        <v>0</v>
      </c>
      <c r="F31" s="13">
        <v>0</v>
      </c>
      <c r="G31" s="13">
        <v>0</v>
      </c>
      <c r="H31" s="14">
        <f t="shared" ref="H31" si="22">(E31+F31+G31)/3*0.38*1.73</f>
        <v>0</v>
      </c>
      <c r="I31" s="14">
        <f t="shared" ref="I31" si="23">H31/C31*100</f>
        <v>0</v>
      </c>
    </row>
    <row r="32" spans="1:9" s="1" customFormat="1" x14ac:dyDescent="0.25">
      <c r="A32" s="15">
        <v>27</v>
      </c>
      <c r="B32" s="16" t="s">
        <v>31</v>
      </c>
      <c r="C32" s="17">
        <v>160</v>
      </c>
      <c r="D32" s="23" t="s">
        <v>74</v>
      </c>
      <c r="E32" s="13">
        <v>26</v>
      </c>
      <c r="F32" s="13">
        <v>56.6</v>
      </c>
      <c r="G32" s="13">
        <v>56.7</v>
      </c>
      <c r="H32" s="14">
        <f t="shared" ref="H32" si="24">(E32+F32+G32)/3*0.38*1.73</f>
        <v>30.525273333333338</v>
      </c>
      <c r="I32" s="14">
        <f t="shared" ref="I32" si="25">H32/C32*100</f>
        <v>19.078295833333335</v>
      </c>
    </row>
    <row r="33" spans="1:9" s="1" customFormat="1" x14ac:dyDescent="0.25">
      <c r="A33" s="15">
        <v>28</v>
      </c>
      <c r="B33" s="16" t="s">
        <v>90</v>
      </c>
      <c r="C33" s="17">
        <v>250</v>
      </c>
      <c r="D33" s="24" t="s">
        <v>72</v>
      </c>
      <c r="E33" s="15">
        <v>60.2</v>
      </c>
      <c r="F33" s="15">
        <v>62.3</v>
      </c>
      <c r="G33" s="15">
        <v>48.1</v>
      </c>
      <c r="H33" s="14">
        <f t="shared" ref="H33" si="26">(E33+F33+G33)/3*0.38*1.73</f>
        <v>37.384146666666673</v>
      </c>
      <c r="I33" s="14">
        <f t="shared" ref="I33" si="27">H33/C33*100</f>
        <v>14.953658666666669</v>
      </c>
    </row>
    <row r="34" spans="1:9" x14ac:dyDescent="0.25">
      <c r="A34" s="15">
        <v>29</v>
      </c>
      <c r="B34" s="16" t="s">
        <v>32</v>
      </c>
      <c r="C34" s="17">
        <v>63</v>
      </c>
      <c r="D34" s="23" t="s">
        <v>80</v>
      </c>
      <c r="E34" s="13">
        <v>0</v>
      </c>
      <c r="F34" s="13">
        <v>0</v>
      </c>
      <c r="G34" s="13">
        <v>0</v>
      </c>
      <c r="H34" s="14">
        <f t="shared" ref="H34:H36" si="28">(E34+F34+G34)/3*0.38*1.73</f>
        <v>0</v>
      </c>
      <c r="I34" s="14">
        <f t="shared" ref="I34:I35" si="29">H34/C34*100</f>
        <v>0</v>
      </c>
    </row>
    <row r="35" spans="1:9" x14ac:dyDescent="0.25">
      <c r="A35" s="15">
        <v>30</v>
      </c>
      <c r="B35" s="16" t="s">
        <v>33</v>
      </c>
      <c r="C35" s="17">
        <v>250</v>
      </c>
      <c r="D35" s="23" t="s">
        <v>77</v>
      </c>
      <c r="E35" s="13">
        <v>84</v>
      </c>
      <c r="F35" s="13">
        <v>70</v>
      </c>
      <c r="G35" s="13">
        <v>80</v>
      </c>
      <c r="H35" s="14">
        <f t="shared" si="28"/>
        <v>51.277200000000001</v>
      </c>
      <c r="I35" s="14">
        <f t="shared" si="29"/>
        <v>20.51088</v>
      </c>
    </row>
    <row r="36" spans="1:9" s="1" customFormat="1" x14ac:dyDescent="0.25">
      <c r="A36" s="15">
        <v>31</v>
      </c>
      <c r="B36" s="16" t="s">
        <v>34</v>
      </c>
      <c r="C36" s="17">
        <v>250</v>
      </c>
      <c r="D36" s="23" t="s">
        <v>88</v>
      </c>
      <c r="E36" s="18">
        <v>0</v>
      </c>
      <c r="F36" s="18">
        <v>17.899999999999999</v>
      </c>
      <c r="G36" s="18">
        <v>0</v>
      </c>
      <c r="H36" s="14">
        <f t="shared" si="28"/>
        <v>3.9224866666666665</v>
      </c>
      <c r="I36" s="20">
        <f t="shared" ref="I36:I38" si="30">H36/C36*100</f>
        <v>1.5689946666666665</v>
      </c>
    </row>
    <row r="37" spans="1:9" s="1" customFormat="1" ht="30" x14ac:dyDescent="0.25">
      <c r="A37" s="15">
        <v>32</v>
      </c>
      <c r="B37" s="16" t="s">
        <v>91</v>
      </c>
      <c r="C37" s="17">
        <v>400</v>
      </c>
      <c r="D37" s="23" t="s">
        <v>73</v>
      </c>
      <c r="E37" s="13">
        <v>69.3</v>
      </c>
      <c r="F37" s="13">
        <v>119.5</v>
      </c>
      <c r="G37" s="13">
        <v>59.4</v>
      </c>
      <c r="H37" s="14">
        <f t="shared" ref="H37:H38" si="31">(E37+F37+G37)/3*0.38*1.73</f>
        <v>54.388893333333336</v>
      </c>
      <c r="I37" s="14">
        <f t="shared" si="30"/>
        <v>13.597223333333334</v>
      </c>
    </row>
    <row r="38" spans="1:9" s="1" customFormat="1" x14ac:dyDescent="0.25">
      <c r="A38" s="15">
        <v>33</v>
      </c>
      <c r="B38" s="16" t="s">
        <v>35</v>
      </c>
      <c r="C38" s="17">
        <v>160</v>
      </c>
      <c r="D38" s="23" t="s">
        <v>75</v>
      </c>
      <c r="E38" s="13">
        <v>50.7</v>
      </c>
      <c r="F38" s="13">
        <v>31</v>
      </c>
      <c r="G38" s="13">
        <v>54.5</v>
      </c>
      <c r="H38" s="14">
        <f t="shared" si="31"/>
        <v>29.845959999999998</v>
      </c>
      <c r="I38" s="14">
        <f t="shared" si="30"/>
        <v>18.653724999999998</v>
      </c>
    </row>
    <row r="39" spans="1:9" x14ac:dyDescent="0.25">
      <c r="A39" s="13">
        <v>34</v>
      </c>
      <c r="B39" s="19" t="s">
        <v>58</v>
      </c>
      <c r="C39" s="13">
        <v>400</v>
      </c>
      <c r="D39" s="23" t="s">
        <v>59</v>
      </c>
      <c r="E39" s="13">
        <v>11.4</v>
      </c>
      <c r="F39" s="13">
        <v>7.3</v>
      </c>
      <c r="G39" s="13">
        <v>58</v>
      </c>
      <c r="H39" s="20">
        <f>(E39+F39+G39)/3*0.38*1.73</f>
        <v>16.807526666666668</v>
      </c>
      <c r="I39" s="20">
        <f>H39/C39*100</f>
        <v>4.201881666666667</v>
      </c>
    </row>
    <row r="40" spans="1:9" x14ac:dyDescent="0.25">
      <c r="A40" s="13">
        <v>35</v>
      </c>
      <c r="B40" s="19" t="s">
        <v>60</v>
      </c>
      <c r="C40" s="13">
        <v>63</v>
      </c>
      <c r="D40" s="23" t="s">
        <v>61</v>
      </c>
      <c r="E40" s="13">
        <v>39.1</v>
      </c>
      <c r="F40" s="13">
        <v>30.9</v>
      </c>
      <c r="G40" s="13">
        <v>39.4</v>
      </c>
      <c r="H40" s="20">
        <f>(E40+F40+G40)/3*0.38*1.73</f>
        <v>23.97318666666667</v>
      </c>
      <c r="I40" s="20">
        <f>H40/C40*100</f>
        <v>38.052677248677256</v>
      </c>
    </row>
    <row r="41" spans="1:9" x14ac:dyDescent="0.25">
      <c r="A41" s="13">
        <v>36</v>
      </c>
      <c r="B41" s="19" t="s">
        <v>55</v>
      </c>
      <c r="C41" s="13">
        <v>250</v>
      </c>
      <c r="D41" s="23" t="s">
        <v>56</v>
      </c>
      <c r="E41" s="13">
        <v>20.3</v>
      </c>
      <c r="F41" s="13">
        <v>28.3</v>
      </c>
      <c r="G41" s="13">
        <v>25.5</v>
      </c>
      <c r="H41" s="20">
        <f>(E41+F41+G41)/3*0.38*1.73</f>
        <v>16.237779999999997</v>
      </c>
      <c r="I41" s="20">
        <f>H41/C41*100</f>
        <v>6.4951119999999989</v>
      </c>
    </row>
    <row r="42" spans="1:9" x14ac:dyDescent="0.25">
      <c r="A42" s="13">
        <v>37</v>
      </c>
      <c r="B42" s="21" t="s">
        <v>78</v>
      </c>
      <c r="C42" s="13">
        <v>160</v>
      </c>
      <c r="D42" s="23" t="s">
        <v>89</v>
      </c>
      <c r="E42" s="13">
        <v>0</v>
      </c>
      <c r="F42" s="13">
        <v>0</v>
      </c>
      <c r="G42" s="13">
        <v>0</v>
      </c>
      <c r="H42" s="20">
        <f t="shared" ref="H42:H44" si="32">(E42+F42+G42)/3*0.38*1.73</f>
        <v>0</v>
      </c>
      <c r="I42" s="20">
        <f t="shared" ref="I42:I44" si="33">H42/C42*100</f>
        <v>0</v>
      </c>
    </row>
    <row r="43" spans="1:9" x14ac:dyDescent="0.25">
      <c r="A43" s="13">
        <v>38</v>
      </c>
      <c r="B43" s="21" t="s">
        <v>79</v>
      </c>
      <c r="C43" s="13">
        <v>400</v>
      </c>
      <c r="D43" s="23" t="s">
        <v>75</v>
      </c>
      <c r="E43" s="13">
        <v>53.4</v>
      </c>
      <c r="F43" s="13">
        <v>37.799999999999997</v>
      </c>
      <c r="G43" s="13">
        <v>46.9</v>
      </c>
      <c r="H43" s="20">
        <f t="shared" si="32"/>
        <v>30.262313333333331</v>
      </c>
      <c r="I43" s="20">
        <f t="shared" si="33"/>
        <v>7.565578333333332</v>
      </c>
    </row>
    <row r="44" spans="1:9" x14ac:dyDescent="0.25">
      <c r="A44" s="13">
        <v>39</v>
      </c>
      <c r="B44" s="19" t="s">
        <v>81</v>
      </c>
      <c r="C44" s="13">
        <v>40</v>
      </c>
      <c r="D44" s="23" t="s">
        <v>75</v>
      </c>
      <c r="E44" s="13">
        <v>0</v>
      </c>
      <c r="F44" s="13">
        <v>0</v>
      </c>
      <c r="G44" s="13">
        <v>2</v>
      </c>
      <c r="H44" s="20">
        <f t="shared" si="32"/>
        <v>0.43826666666666658</v>
      </c>
      <c r="I44" s="20">
        <f t="shared" si="33"/>
        <v>1.0956666666666666</v>
      </c>
    </row>
    <row r="45" spans="1:9" ht="30" x14ac:dyDescent="0.25">
      <c r="A45" s="13">
        <v>40</v>
      </c>
      <c r="B45" s="19" t="s">
        <v>42</v>
      </c>
      <c r="C45" s="13">
        <v>160</v>
      </c>
      <c r="D45" s="23" t="s">
        <v>43</v>
      </c>
      <c r="E45" s="13">
        <v>49.8</v>
      </c>
      <c r="F45" s="13">
        <v>50</v>
      </c>
      <c r="G45" s="13">
        <v>16</v>
      </c>
      <c r="H45" s="20">
        <f>(E45+F45+G45)/3*0.38*1.73</f>
        <v>25.375640000000001</v>
      </c>
      <c r="I45" s="20">
        <f>H45/C45*100</f>
        <v>15.859775000000001</v>
      </c>
    </row>
    <row r="46" spans="1:9" ht="30" x14ac:dyDescent="0.25">
      <c r="A46" s="13">
        <v>41</v>
      </c>
      <c r="B46" s="19" t="s">
        <v>82</v>
      </c>
      <c r="C46" s="13">
        <v>250</v>
      </c>
      <c r="D46" s="23" t="s">
        <v>83</v>
      </c>
      <c r="E46" s="22">
        <v>150</v>
      </c>
      <c r="F46" s="22">
        <v>134.30000000000001</v>
      </c>
      <c r="G46" s="22">
        <v>92.7</v>
      </c>
      <c r="H46" s="20">
        <f>(E46+F46+G46)/3*0.38*1.73</f>
        <v>82.613266666666675</v>
      </c>
      <c r="I46" s="20">
        <f>H46/C46*100</f>
        <v>33.045306666666669</v>
      </c>
    </row>
    <row r="47" spans="1:9" x14ac:dyDescent="0.25">
      <c r="A47" s="13">
        <v>42</v>
      </c>
      <c r="B47" s="19" t="s">
        <v>93</v>
      </c>
      <c r="C47" s="13">
        <v>400</v>
      </c>
      <c r="D47" s="23" t="s">
        <v>84</v>
      </c>
      <c r="E47" s="22">
        <v>43</v>
      </c>
      <c r="F47" s="22">
        <v>48</v>
      </c>
      <c r="G47" s="22">
        <v>37</v>
      </c>
      <c r="H47" s="20">
        <f>(E47+F47+G47)/3*0.38*1.73</f>
        <v>28.049066666666661</v>
      </c>
      <c r="I47" s="20">
        <f>H47/C47*100</f>
        <v>7.0122666666666653</v>
      </c>
    </row>
    <row r="48" spans="1:9" x14ac:dyDescent="0.25">
      <c r="A48" s="13">
        <v>43</v>
      </c>
      <c r="B48" s="19" t="s">
        <v>85</v>
      </c>
      <c r="C48" s="13">
        <v>100</v>
      </c>
      <c r="D48" s="23" t="s">
        <v>86</v>
      </c>
      <c r="E48" s="22">
        <v>33.799999999999997</v>
      </c>
      <c r="F48" s="22">
        <v>56.4</v>
      </c>
      <c r="G48" s="22">
        <v>33.200000000000003</v>
      </c>
      <c r="H48" s="20">
        <f>(E48+F48+G48)/3*0.38*1.73</f>
        <v>27.041053333333334</v>
      </c>
      <c r="I48" s="20">
        <f>H48/C48*100</f>
        <v>27.04105333333333</v>
      </c>
    </row>
    <row r="49" spans="1:9" x14ac:dyDescent="0.25">
      <c r="A49" s="6"/>
      <c r="B49" s="7"/>
      <c r="C49" s="6"/>
      <c r="D49" s="8"/>
      <c r="E49" s="9"/>
      <c r="F49" s="9"/>
      <c r="G49" s="9"/>
      <c r="H49" s="10"/>
      <c r="I49" s="10"/>
    </row>
  </sheetData>
  <mergeCells count="9">
    <mergeCell ref="C3:C5"/>
    <mergeCell ref="B3:B5"/>
    <mergeCell ref="A3:A5"/>
    <mergeCell ref="A1:I2"/>
    <mergeCell ref="E3:I3"/>
    <mergeCell ref="E4:G4"/>
    <mergeCell ref="H4:H5"/>
    <mergeCell ref="I4:I5"/>
    <mergeCell ref="D3:D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2012-08-24T12:44:43Z</cp:lastPrinted>
  <dcterms:created xsi:type="dcterms:W3CDTF">2012-08-20T11:12:04Z</dcterms:created>
  <dcterms:modified xsi:type="dcterms:W3CDTF">2020-02-18T06:30:18Z</dcterms:modified>
</cp:coreProperties>
</file>